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5B90744F-E9EC-4325-89CB-528B899A8386}" xr6:coauthVersionLast="47" xr6:coauthVersionMax="47" xr10:uidLastSave="{00000000-0000-0000-0000-000000000000}"/>
  <bookViews>
    <workbookView xWindow="-108" yWindow="-108" windowWidth="23256" windowHeight="12456" xr2:uid="{C709FD5E-5BEC-43E0-AA51-A19DF3A409F2}"/>
  </bookViews>
  <sheets>
    <sheet name="July- September 2022" sheetId="1" r:id="rId1"/>
  </sheets>
  <definedNames>
    <definedName name="_xlnm.Print_Area" localSheetId="0">'July- September 2022'!$A$1:$F$25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2" i="1" l="1"/>
  <c r="F15" i="1"/>
  <c r="F23" i="1"/>
  <c r="F25" i="1"/>
  <c r="F11" i="1"/>
</calcChain>
</file>

<file path=xl/sharedStrings.xml><?xml version="1.0" encoding="utf-8"?>
<sst xmlns="http://schemas.openxmlformats.org/spreadsheetml/2006/main" count="40" uniqueCount="32">
  <si>
    <t>Programme for Social Action</t>
  </si>
  <si>
    <r>
      <t>Subject:</t>
    </r>
    <r>
      <rPr>
        <b/>
        <sz val="12"/>
        <color theme="1"/>
        <rFont val="Verdana"/>
        <family val="2"/>
      </rPr>
      <t xml:space="preserve">   </t>
    </r>
    <r>
      <rPr>
        <b/>
        <u/>
        <sz val="12"/>
        <color theme="1"/>
        <rFont val="Verdana"/>
        <family val="2"/>
      </rPr>
      <t>Submission of Quarterly Statement of F.C. Receipts – Quarter ended 30.09.2022</t>
    </r>
  </si>
  <si>
    <r>
      <t>As per Rules made under FCR Act, quarterly Statements of Foreign Contribution Receipts are to be submitted before 15th of the next month. For the Quarter ending 30th September 2022, these statements are to be submitted before 15</t>
    </r>
    <r>
      <rPr>
        <vertAlign val="superscript"/>
        <sz val="11"/>
        <color theme="1"/>
        <rFont val="Verdana"/>
        <family val="2"/>
      </rPr>
      <t>th</t>
    </r>
    <r>
      <rPr>
        <sz val="11"/>
        <color theme="1"/>
        <rFont val="Verdana"/>
        <family val="2"/>
      </rPr>
      <t xml:space="preserve"> October 2022.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</si>
  <si>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</si>
  <si>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</si>
  <si>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</si>
  <si>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 xml:space="preserve"> Address of the Association: 15, J. P Nagar -1,Railway Station Post,</t>
  </si>
  <si>
    <t>Thiruvalla -689111 ,Kerala State - India</t>
  </si>
  <si>
    <t>Financial Year: 2022-2023</t>
  </si>
  <si>
    <t xml:space="preserve">Total Foreign Contribution Received:  </t>
  </si>
  <si>
    <t xml:space="preserve">Total Interest Received in FC account: </t>
  </si>
  <si>
    <t>Quarter: July 2022 – September 2022</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</si>
  <si>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</si>
  <si>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</si>
  <si>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</si>
  <si>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</si>
  <si>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</si>
  <si>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</si>
  <si>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</si>
  <si>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</si>
  <si>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</si>
  <si>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</si>
  <si>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 xml:space="preserve">MISEREOR e V/KZE </t>
  </si>
  <si>
    <t>Institutional</t>
  </si>
  <si>
    <t>Mozartstra BE 9,52064Aachen,Deutschland (Germany)http://www.misereor.org;postmaster@misereor.de</t>
  </si>
  <si>
    <t>Educational</t>
  </si>
  <si>
    <t>CCFD-Terre Solidaire</t>
  </si>
  <si>
    <t>4 rue Jean Lantier 75001,Paris la France https://ccfd-terresolidaire.org</t>
  </si>
  <si>
    <t>American Jewish World (AJWS)</t>
  </si>
  <si>
    <t>American Jewish World Service (AJWS)45 West 36th Street, New York 10018 https://ajws.org, ajws@ajws.org</t>
  </si>
  <si>
    <t>Interest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</si>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</sst>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1"/>
      <color theme="1"/>
      <name val="Calibri"/>
      <family val="2"/>
      <scheme val="minor"/>
    </font>
    <font>
      <sz val="11"/>
      <color theme="1"/>
      <name val="Calibri"/>
      <family val="2"/>
      <scheme val="minor"/>
    </font>
    <font>
      <b/>
      <sz val="16"/>
      <color theme="1"/>
      <name val="Verdana"/>
      <family val="2"/>
    </font>
    <font>
      <b/>
      <u/>
      <sz val="12"/>
      <color theme="1"/>
      <name val="Verdana"/>
      <family val="2"/>
    </font>
    <font>
      <b/>
      <sz val="12"/>
      <color theme="1"/>
      <name val="Verdana"/>
      <family val="2"/>
    </font>
    <font>
      <sz val="11"/>
      <color theme="1"/>
      <name val="Verdana"/>
      <family val="2"/>
    </font>
    <font>
      <vertAlign val="superscript"/>
      <sz val="11"/>
      <color theme="1"/>
      <name val="Verdana"/>
      <family val="2"/>
    </font>
    <font>
      <b/>
      <u/>
      <sz val="11"/>
      <color theme="1"/>
      <name val="Verdana"/>
      <family val="2"/>
    </font>
    <font>
      <b/>
      <sz val="11"/>
      <color theme="1"/>
      <name val="Verdana"/>
      <family val="2"/>
    </font>
    <font>
      <sz val="11"/>
      <name val="Verdana"/>
      <family val="2"/>
    </font>
    <font>
      <sz val="11"/>
      <color rgb="FF000000"/>
      <name val="Verdana"/>
      <family val="2"/>
    </font>
    <font>
      <sz val="12"/>
      <color rgb="FF000000"/>
      <name val="Verdana"/>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7" fillId="0" borderId="6" xfId="0" applyFont="1" applyBorder="1" applyAlignment="1">
      <alignment horizontal="center" vertical="center"/>
    </xf>
    <xf numFmtId="0" fontId="5" fillId="0" borderId="7" xfId="0" applyFont="1" applyBorder="1"/>
    <xf numFmtId="0" fontId="5" fillId="0" borderId="8" xfId="0" applyFont="1" applyBorder="1"/>
    <xf numFmtId="0" fontId="5" fillId="0" borderId="4" xfId="0" applyFont="1" applyBorder="1" applyAlignment="1">
      <alignment horizontal="center" vertical="center"/>
    </xf>
    <xf numFmtId="0" fontId="8" fillId="0" borderId="0" xfId="0" applyFont="1"/>
    <xf numFmtId="0" fontId="5" fillId="0" borderId="0" xfId="0" applyFont="1"/>
    <xf numFmtId="0" fontId="5" fillId="0" borderId="5" xfId="0" applyFont="1" applyBorder="1"/>
    <xf numFmtId="0" fontId="9" fillId="0" borderId="0" xfId="0" applyFont="1"/>
    <xf numFmtId="0" fontId="5" fillId="0" borderId="4" xfId="0" applyFont="1" applyBorder="1" applyAlignment="1">
      <alignment horizontal="center"/>
    </xf>
    <xf numFmtId="0" fontId="5" fillId="0" borderId="0" xfId="0" applyFont="1" applyAlignment="1">
      <alignment vertical="center"/>
    </xf>
    <xf numFmtId="4" fontId="5" fillId="0" borderId="0" xfId="0" applyNumberFormat="1" applyFont="1"/>
    <xf numFmtId="43" fontId="5" fillId="0" borderId="5" xfId="1" applyFont="1" applyBorder="1" applyProtection="1"/>
    <xf numFmtId="43" fontId="9" fillId="0" borderId="5" xfId="1" applyFont="1" applyBorder="1" applyProtection="1"/>
    <xf numFmtId="0" fontId="5" fillId="0" borderId="4" xfId="0" applyFont="1" applyBorder="1" applyAlignment="1">
      <alignment horizontal="right"/>
    </xf>
    <xf numFmtId="0" fontId="5" fillId="0" borderId="9" xfId="0" applyFont="1" applyBorder="1"/>
    <xf numFmtId="0" fontId="5" fillId="0" borderId="10" xfId="0" applyFont="1" applyBorder="1"/>
    <xf numFmtId="0" fontId="5" fillId="0" borderId="11" xfId="0" applyFont="1" applyBorder="1"/>
    <xf numFmtId="0" fontId="8"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5" fillId="0" borderId="14" xfId="0" applyFont="1" applyBorder="1" applyAlignment="1">
      <alignment horizontal="center" vertical="center"/>
    </xf>
    <xf numFmtId="0" fontId="10" fillId="0" borderId="14" xfId="0" applyFont="1" applyBorder="1" applyAlignment="1" applyProtection="1">
      <alignment vertical="center" wrapText="1"/>
      <protection locked="0"/>
    </xf>
    <xf numFmtId="0" fontId="9" fillId="0" borderId="14" xfId="0" applyFont="1" applyBorder="1" applyAlignment="1" applyProtection="1">
      <alignment horizontal="center" vertical="center"/>
      <protection locked="0"/>
    </xf>
    <xf numFmtId="0" fontId="9" fillId="0" borderId="14" xfId="0" applyFont="1" applyBorder="1" applyAlignment="1" applyProtection="1">
      <alignment vertical="center" wrapText="1"/>
      <protection locked="0"/>
    </xf>
    <xf numFmtId="43" fontId="5" fillId="0" borderId="14" xfId="1" applyFont="1" applyBorder="1" applyAlignment="1" applyProtection="1">
      <alignment horizontal="center" vertical="center"/>
    </xf>
    <xf numFmtId="0" fontId="5" fillId="0" borderId="15" xfId="0" applyFont="1" applyBorder="1" applyAlignment="1">
      <alignment horizontal="center" vertical="center"/>
    </xf>
    <xf numFmtId="0" fontId="9" fillId="0" borderId="16" xfId="0" applyFont="1" applyBorder="1" applyAlignment="1">
      <alignment vertical="center" wrapText="1"/>
    </xf>
    <xf numFmtId="0" fontId="9" fillId="0" borderId="14" xfId="0" applyFont="1" applyBorder="1" applyAlignment="1">
      <alignment vertical="center"/>
    </xf>
    <xf numFmtId="0" fontId="11" fillId="0" borderId="14" xfId="0" applyFont="1" applyBorder="1" applyAlignment="1">
      <alignment horizontal="justify" vertical="center"/>
    </xf>
    <xf numFmtId="43" fontId="5" fillId="0" borderId="15" xfId="1" applyFont="1" applyBorder="1" applyAlignment="1">
      <alignment vertical="center"/>
    </xf>
    <xf numFmtId="43" fontId="5" fillId="0" borderId="14" xfId="1" applyFont="1" applyBorder="1" applyAlignment="1">
      <alignment vertical="center"/>
    </xf>
    <xf numFmtId="43" fontId="0" fillId="0" borderId="0" xfId="0" applyNumberFormat="1"/>
    <xf numFmtId="0" fontId="5" fillId="0" borderId="14" xfId="0" applyFont="1" applyBorder="1" applyAlignment="1" applyProtection="1">
      <alignment vertical="center"/>
      <protection locked="0"/>
    </xf>
    <xf numFmtId="0" fontId="5" fillId="0" borderId="17" xfId="0" applyFont="1" applyBorder="1" applyAlignment="1" applyProtection="1">
      <alignment wrapText="1"/>
      <protection locked="0"/>
    </xf>
    <xf numFmtId="0" fontId="9" fillId="0" borderId="16" xfId="0" applyFont="1" applyBorder="1" applyAlignment="1" applyProtection="1">
      <alignment horizontal="center" vertical="center"/>
      <protection locked="0"/>
    </xf>
    <xf numFmtId="0" fontId="5" fillId="0" borderId="14" xfId="0" applyFont="1" applyBorder="1" applyProtection="1">
      <protection locked="0"/>
    </xf>
    <xf numFmtId="0" fontId="5" fillId="0" borderId="17" xfId="0" applyFont="1" applyBorder="1" applyProtection="1">
      <protection locked="0"/>
    </xf>
    <xf numFmtId="0" fontId="5" fillId="0" borderId="4" xfId="0" applyFont="1" applyBorder="1"/>
    <xf numFmtId="43" fontId="5" fillId="0" borderId="2" xfId="1" applyFont="1" applyBorder="1"/>
    <xf numFmtId="0" fontId="8" fillId="0" borderId="13" xfId="0" applyFont="1" applyBorder="1" applyAlignment="1">
      <alignment horizontal="center" vertical="center"/>
    </xf>
    <xf numFmtId="0" fontId="8" fillId="0" borderId="18" xfId="0" applyFont="1" applyBorder="1"/>
    <xf numFmtId="0" fontId="8" fillId="0" borderId="18" xfId="0" applyFont="1" applyBorder="1" applyAlignment="1">
      <alignment horizontal="center"/>
    </xf>
    <xf numFmtId="43" fontId="8" fillId="0" borderId="18" xfId="1" applyFont="1" applyBorder="1"/>
    <xf numFmtId="43" fontId="0" fillId="0" borderId="0" xfId="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49AC5-7632-4A6F-8E63-5640F52EE826}">
  <dimension ref="A1:F37"/>
  <sheetViews>
    <sheetView tabSelected="1" topLeftCell="A19" zoomScaleNormal="100" workbookViewId="0">
      <selection activeCell="D31" sqref="D31"/>
    </sheetView>
  </sheetViews>
  <sheetFormatPr defaultRowHeight="14.4" x14ac:dyDescent="0.3"/>
  <cols>
    <col min="1" max="1" width="8.88671875" bestFit="1" customWidth="1"/>
    <col min="2" max="2" width="23.21875" customWidth="1"/>
    <col min="3" max="3" width="19.88671875" customWidth="1"/>
    <col min="4" max="4" width="30" bestFit="1" customWidth="1"/>
    <col min="5" max="5" width="25.77734375" bestFit="1" customWidth="1"/>
    <col min="6" max="6" width="18.33203125" bestFit="1" customWidth="1"/>
  </cols>
  <sheetData>
    <row r="1" spans="1:6" ht="19.8" x14ac:dyDescent="0.3">
      <c r="A1" s="46" t="s">
        <v>0</v>
      </c>
      <c r="B1" s="47"/>
      <c r="C1" s="47"/>
      <c r="D1" s="47"/>
      <c r="E1" s="47"/>
      <c r="F1" s="48"/>
    </row>
    <row r="2" spans="1:6" ht="16.2" x14ac:dyDescent="0.3">
      <c r="A2" s="49" t="s">
        <v>1</v>
      </c>
      <c r="B2" s="50"/>
      <c r="C2" s="50"/>
      <c r="D2" s="50"/>
      <c r="E2" s="50"/>
      <c r="F2" s="51"/>
    </row>
    <row r="3" spans="1:6" ht="59.4" customHeight="1" x14ac:dyDescent="0.3">
      <c r="A3" s="52" t="s">
        <v>2</v>
      </c>
      <c r="B3" s="53"/>
      <c r="C3" s="53"/>
      <c r="D3" s="53"/>
      <c r="E3" s="53"/>
      <c r="F3" s="54"/>
    </row>
    <row r="4" spans="1:6" ht="16.2" x14ac:dyDescent="0.3">
      <c r="A4" s="49" t="s">
        <v>3</v>
      </c>
      <c r="B4" s="50"/>
      <c r="C4" s="50"/>
      <c r="D4" s="50"/>
      <c r="E4" s="50"/>
      <c r="F4" s="51"/>
    </row>
    <row r="5" spans="1:6" ht="5.4" customHeight="1" thickBot="1" x14ac:dyDescent="0.35">
      <c r="A5" s="1"/>
      <c r="B5" s="2"/>
      <c r="C5" s="2"/>
      <c r="D5" s="2"/>
      <c r="E5" s="2"/>
      <c r="F5" s="3"/>
    </row>
    <row r="6" spans="1:6" ht="15" thickTop="1" x14ac:dyDescent="0.3">
      <c r="A6" s="4">
        <v>1</v>
      </c>
      <c r="B6" s="5" t="s">
        <v>4</v>
      </c>
      <c r="C6" s="6"/>
      <c r="D6" s="6"/>
      <c r="E6" s="6"/>
      <c r="F6" s="7"/>
    </row>
    <row r="7" spans="1:6" x14ac:dyDescent="0.3">
      <c r="A7" s="4">
        <v>2</v>
      </c>
      <c r="B7" s="5" t="s">
        <v>5</v>
      </c>
      <c r="C7" s="6"/>
      <c r="D7" s="6"/>
      <c r="E7" s="6"/>
      <c r="F7" s="7"/>
    </row>
    <row r="8" spans="1:6" x14ac:dyDescent="0.3">
      <c r="A8" s="4">
        <v>3</v>
      </c>
      <c r="B8" s="6" t="s">
        <v>6</v>
      </c>
      <c r="C8" s="6"/>
      <c r="D8" s="6"/>
      <c r="E8" s="6"/>
      <c r="F8" s="7"/>
    </row>
    <row r="9" spans="1:6" x14ac:dyDescent="0.3">
      <c r="A9" s="4"/>
      <c r="B9" s="8" t="s">
        <v>7</v>
      </c>
      <c r="C9" s="6"/>
      <c r="D9" s="6"/>
      <c r="E9" s="6"/>
      <c r="F9" s="7"/>
    </row>
    <row r="10" spans="1:6" x14ac:dyDescent="0.3">
      <c r="A10" s="4">
        <v>4</v>
      </c>
      <c r="B10" s="5" t="s">
        <v>8</v>
      </c>
      <c r="C10" s="6"/>
      <c r="D10" s="6"/>
      <c r="E10" s="6"/>
      <c r="F10" s="7"/>
    </row>
    <row r="11" spans="1:6" x14ac:dyDescent="0.3">
      <c r="A11" s="9"/>
      <c r="B11" s="10" t="s">
        <v>9</v>
      </c>
      <c r="C11" s="6"/>
      <c r="D11" s="6"/>
      <c r="E11" s="11"/>
      <c r="F11" s="12">
        <f>6582031.73+5916915</f>
        <v>12498946.73</v>
      </c>
    </row>
    <row r="12" spans="1:6" x14ac:dyDescent="0.3">
      <c r="A12" s="9"/>
      <c r="B12" s="10" t="s">
        <v>10</v>
      </c>
      <c r="C12" s="6"/>
      <c r="D12" s="6"/>
      <c r="E12" s="11"/>
      <c r="F12" s="13">
        <f>(7365+6536+2231)+(7139+2838+4278)</f>
        <v>30387</v>
      </c>
    </row>
    <row r="13" spans="1:6" x14ac:dyDescent="0.3">
      <c r="A13" s="4">
        <v>5</v>
      </c>
      <c r="B13" s="5" t="s">
        <v>11</v>
      </c>
      <c r="C13" s="6"/>
      <c r="D13" s="6"/>
      <c r="E13" s="6"/>
      <c r="F13" s="12"/>
    </row>
    <row r="14" spans="1:6" x14ac:dyDescent="0.3">
      <c r="A14" s="14" t="s">
        <v>12</v>
      </c>
      <c r="B14" s="10" t="s">
        <v>13</v>
      </c>
      <c r="C14" s="6"/>
      <c r="D14" s="6"/>
      <c r="E14" s="11"/>
      <c r="F14" s="12">
        <v>5916915</v>
      </c>
    </row>
    <row r="15" spans="1:6" x14ac:dyDescent="0.3">
      <c r="A15" s="14" t="s">
        <v>14</v>
      </c>
      <c r="B15" s="10" t="s">
        <v>15</v>
      </c>
      <c r="C15" s="6"/>
      <c r="D15" s="6"/>
      <c r="E15" s="11"/>
      <c r="F15" s="12">
        <f>+SUM(7139+2838+4278)</f>
        <v>14255</v>
      </c>
    </row>
    <row r="16" spans="1:6" x14ac:dyDescent="0.3">
      <c r="A16" s="15"/>
      <c r="B16" s="16"/>
      <c r="C16" s="16"/>
      <c r="D16" s="16"/>
      <c r="E16" s="16"/>
      <c r="F16" s="17"/>
    </row>
    <row r="17" spans="1:6" ht="65.400000000000006" thickBot="1" x14ac:dyDescent="0.35">
      <c r="A17" s="18" t="s">
        <v>16</v>
      </c>
      <c r="B17" s="19" t="s">
        <v>17</v>
      </c>
      <c r="C17" s="20" t="s">
        <v>18</v>
      </c>
      <c r="D17" s="21" t="s">
        <v>19</v>
      </c>
      <c r="E17" s="21" t="s">
        <v>20</v>
      </c>
      <c r="F17" s="19" t="s">
        <v>21</v>
      </c>
    </row>
    <row r="18" spans="1:6" ht="69.599999999999994" thickTop="1" x14ac:dyDescent="0.3">
      <c r="A18" s="22">
        <v>1</v>
      </c>
      <c r="B18" s="23" t="s">
        <v>22</v>
      </c>
      <c r="C18" s="24" t="s">
        <v>23</v>
      </c>
      <c r="D18" s="25" t="s">
        <v>24</v>
      </c>
      <c r="E18" s="24" t="s">
        <v>25</v>
      </c>
      <c r="F18" s="26">
        <v>3428065</v>
      </c>
    </row>
    <row r="19" spans="1:6" ht="64.8" x14ac:dyDescent="0.3">
      <c r="A19" s="27">
        <v>2</v>
      </c>
      <c r="B19" s="28" t="s">
        <v>26</v>
      </c>
      <c r="C19" s="29" t="s">
        <v>23</v>
      </c>
      <c r="D19" s="30" t="s">
        <v>27</v>
      </c>
      <c r="E19" s="24" t="s">
        <v>25</v>
      </c>
      <c r="F19" s="31">
        <v>1127700</v>
      </c>
    </row>
    <row r="20" spans="1:6" ht="81" x14ac:dyDescent="0.3">
      <c r="A20" s="22">
        <v>3</v>
      </c>
      <c r="B20" s="28" t="s">
        <v>28</v>
      </c>
      <c r="C20" s="29" t="s">
        <v>23</v>
      </c>
      <c r="D20" s="30" t="s">
        <v>29</v>
      </c>
      <c r="E20" s="24" t="s">
        <v>25</v>
      </c>
      <c r="F20" s="32">
        <v>311120</v>
      </c>
    </row>
    <row r="21" spans="1:6" ht="81" x14ac:dyDescent="0.3">
      <c r="A21" s="22">
        <v>4</v>
      </c>
      <c r="B21" s="28" t="s">
        <v>28</v>
      </c>
      <c r="C21" s="29" t="s">
        <v>23</v>
      </c>
      <c r="D21" s="30" t="s">
        <v>29</v>
      </c>
      <c r="E21" s="24" t="s">
        <v>25</v>
      </c>
      <c r="F21" s="32">
        <v>1050030</v>
      </c>
    </row>
    <row r="22" spans="1:6" x14ac:dyDescent="0.3">
      <c r="A22" s="22"/>
      <c r="B22" s="34"/>
      <c r="C22" s="24"/>
      <c r="D22" s="35"/>
      <c r="E22" s="24"/>
      <c r="F22" s="26"/>
    </row>
    <row r="23" spans="1:6" x14ac:dyDescent="0.3">
      <c r="A23" s="36"/>
      <c r="B23" s="37" t="s">
        <v>30</v>
      </c>
      <c r="C23" s="37"/>
      <c r="D23" s="37"/>
      <c r="E23" s="38"/>
      <c r="F23" s="26">
        <f>7139+2838+4278</f>
        <v>14255</v>
      </c>
    </row>
    <row r="24" spans="1:6" ht="6.6" customHeight="1" x14ac:dyDescent="0.3">
      <c r="A24" s="39"/>
      <c r="B24" s="6"/>
      <c r="C24" s="6"/>
      <c r="D24" s="6"/>
      <c r="E24" s="6"/>
      <c r="F24" s="40"/>
    </row>
    <row r="25" spans="1:6" ht="15" thickBot="1" x14ac:dyDescent="0.35">
      <c r="A25" s="41"/>
      <c r="B25" s="42"/>
      <c r="C25" s="42"/>
      <c r="D25" s="42"/>
      <c r="E25" s="43" t="s">
        <v>31</v>
      </c>
      <c r="F25" s="44">
        <f>SUM(F18:F23)</f>
        <v>5931170</v>
      </c>
    </row>
    <row r="26" spans="1:6" ht="15" thickTop="1" x14ac:dyDescent="0.3"/>
    <row r="27" spans="1:6" x14ac:dyDescent="0.3">
      <c r="F27" s="33"/>
    </row>
    <row r="32" spans="1:6" x14ac:dyDescent="0.3">
      <c r="E32" s="45"/>
    </row>
    <row r="33" spans="5:5" x14ac:dyDescent="0.3">
      <c r="E33" s="45"/>
    </row>
    <row r="34" spans="5:5" x14ac:dyDescent="0.3">
      <c r="E34" s="45"/>
    </row>
    <row r="35" spans="5:5" x14ac:dyDescent="0.3">
      <c r="E35" s="45"/>
    </row>
    <row r="36" spans="5:5" x14ac:dyDescent="0.3">
      <c r="E36" s="45"/>
    </row>
    <row r="37" spans="5:5" x14ac:dyDescent="0.3">
      <c r="E37" s="45"/>
    </row>
  </sheetData>
  <sheetProtection formatCells="0" formatColumns="0" formatRows="0" insertColumns="0"/>
  <mergeCells count="4">
    <mergeCell ref="A1:F1"/>
    <mergeCell ref="A2:F2"/>
    <mergeCell ref="A3:F3"/>
    <mergeCell ref="A4:F4"/>
  </mergeCells>
  <printOptions horizontalCentered="1"/>
  <pageMargins left="0.70866141732283472" right="0.70866141732283472" top="0.23622047244094491" bottom="0.19685039370078741" header="0.15748031496062992" footer="0.15748031496062992"/>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July- September 2022</vt:lpstr>
      <vt:lpstr>'July- September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2022-10-13T10:19:56Z</dcterms:created>
  <dcterms:modified xsi:type="dcterms:W3CDTF">2022-10-13T10:49:10Z</dcterms:modified>
</cp:coreProperties>
</file>